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Pulpit\POT\mcts 2022\ostateczne 21.03.2022\"/>
    </mc:Choice>
  </mc:AlternateContent>
  <xr:revisionPtr revIDLastSave="0" documentId="13_ncr:1_{16F129FE-416D-4CD7-BF63-CB5A5D6D9D2D}" xr6:coauthVersionLast="47" xr6:coauthVersionMax="47" xr10:uidLastSave="{00000000-0000-0000-0000-000000000000}"/>
  <bookViews>
    <workbookView xWindow="2304" yWindow="2304" windowWidth="17280" windowHeight="8880" xr2:uid="{D6D9369F-EE5F-064A-AFA2-597F9D8C2C99}"/>
  </bookViews>
  <sheets>
    <sheet name="KOSZTOR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13" i="1"/>
  <c r="F13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6" i="1"/>
  <c r="F26" i="1" s="1"/>
  <c r="E14" i="1"/>
  <c r="F14" i="1" s="1"/>
  <c r="E10" i="1" l="1"/>
  <c r="F10" i="1" s="1"/>
  <c r="E11" i="1"/>
  <c r="F11" i="1" s="1"/>
  <c r="E12" i="1"/>
  <c r="F12" i="1" s="1"/>
  <c r="E9" i="1"/>
  <c r="E27" i="1" l="1"/>
  <c r="F27" i="1" s="1"/>
  <c r="F9" i="1"/>
</calcChain>
</file>

<file path=xl/sharedStrings.xml><?xml version="1.0" encoding="utf-8"?>
<sst xmlns="http://schemas.openxmlformats.org/spreadsheetml/2006/main" count="29" uniqueCount="29">
  <si>
    <t>W tabeli zaczynającej się w komórce po prawej stronie wprowadź wydatki dotyczące miejsca, a w tabeli zaczynającej się w komórce F7 — wydatki na poczęstunek. Dalsze instrukcje znajdują się w komórce A14.</t>
  </si>
  <si>
    <t>Cena  jedn.</t>
  </si>
  <si>
    <t>Ilość</t>
  </si>
  <si>
    <t>Total Netto</t>
  </si>
  <si>
    <t>Total Brutto</t>
  </si>
  <si>
    <t>Suma</t>
  </si>
  <si>
    <t>ELEMENTY STREFY EDUKACYJNEJ</t>
  </si>
  <si>
    <t xml:space="preserve">Atrakcja 0.1 - Humanoidalny robot </t>
  </si>
  <si>
    <t xml:space="preserve">STREFA 1 Atrakcja 1.1 – Kompletowanie plecaka turystycznego </t>
  </si>
  <si>
    <t>STREFA 1 Atrakcja 1.2– Zakładanie/używanie sprzętu turystycznego i rekreacyjnego</t>
  </si>
  <si>
    <t xml:space="preserve">STREFA 1 Atrakcja 1.3  – Kompletowanie apteczki turystycznej </t>
  </si>
  <si>
    <t xml:space="preserve">STREFA 1 Atrakcja 1.4 Ski-simulator </t>
  </si>
  <si>
    <t xml:space="preserve">STREFA 3 Atrakcja 3.2 – „Cyfrowe zwiedzanie” z wykorzystaniem okularów VR </t>
  </si>
  <si>
    <t>STREFA 4 Atrakcja 4.1 – Interaktywna podłoga – „Poznaj atrakcje Polski”</t>
  </si>
  <si>
    <t>STREFA 4 Atrakcja 4.2 -  „Cyfrowa aktywność fizyczna - wyścigi” z wykorzystaniem okularów VR i sprzętu sportowego</t>
  </si>
  <si>
    <t>Oklejenie full kolor samochodów</t>
  </si>
  <si>
    <t>Wynajem/leasing  dużego busa (transport ekipy obsługującej event) oraz cięzarówki technicznej wraz z wszelkimi opłatami jak paliwo, wynagrodzenie kierowcy itp.</t>
  </si>
  <si>
    <t>Przygotowanie i obsługa strefy eventowej (według SOPZ)</t>
  </si>
  <si>
    <t>STREFA 3 Atrakcja 3.1 – Wirtualna pocztówka</t>
  </si>
  <si>
    <t>STREFA 5 Atrakcja 5.1 Teleturniej – Quiz znajomości szlaków, regionów, Polskich Marek Turystycznych, PBT oraz bezpieczeństwa</t>
  </si>
  <si>
    <t>STREFA 6 Atrakcja 6.1 Wirtualna przebieralnia</t>
  </si>
  <si>
    <t xml:space="preserve">Dostawa wszelkich składowych stefy ujętych w SOPZ w ramach opisu poszczególnych atrkacji </t>
  </si>
  <si>
    <t xml:space="preserve">STREFA 7 strefa odpoczynku, strefa GOPR, Strefy Partnerów </t>
  </si>
  <si>
    <t>Kompleksowa obsługa eventów oraz zakup, przygotowanie i implementacja elementów strefy edukacyjnej</t>
  </si>
  <si>
    <t xml:space="preserve">STREFA 2 Atrakcja 2.1.– Pogoda w turystyce, aspekty bezpieczeństwa; Atrakcja 2.2 – Zasady bezpieczeństwa związane z przebywaniem w określonym środowisku, terenie, czyli np. w górach, w lesie, na wodzie i w terenie przywodnym; Atrakcja 2.3 – Apteczka turystyczna; Atrakcja 2.4 Quiz/Quest dotyczący turystyki krajowej; Atrakcja 2.5 – Quiz o POT/ Polskim Bonie Turystycznym, Polskich Markach Turystycznych  – quiz oraz memory; Atrakcja 2.6 – Wsłuchaj się w naturę; Atrakcja 2.7. Aplikacja UNESCO; Atrakcja 2.8 Aplikacja Wiedza o hotelarstwie </t>
  </si>
  <si>
    <t>Koszty obsługi - 15 animatorów, 1 Projekt managera (wynagrodzenia, wyżywienie, nocleg wszystkich pracowników wraz ze  wszelkimi innymi kosztami związane z obsługą i logistyką strefy MCETS )</t>
  </si>
  <si>
    <t xml:space="preserve">Formularz Wyceny </t>
  </si>
  <si>
    <t>załącznik nr 1 do Formularza ofertowego</t>
  </si>
  <si>
    <t>DPBT.261.AI.39.2022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</si>
</sst>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18"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28"/>
      <color theme="0"/>
      <name val="Calibri Light"/>
      <family val="1"/>
      <scheme val="major"/>
    </font>
    <font>
      <b/>
      <sz val="48"/>
      <color theme="0"/>
      <name val="Calibri Light"/>
      <family val="1"/>
      <scheme val="major"/>
    </font>
    <font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 (Tekst podstawowy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>
      <alignment horizontal="center" vertical="center"/>
    </xf>
    <xf numFmtId="0" fontId="3" fillId="0" borderId="0">
      <alignment horizontal="right" vertical="center"/>
    </xf>
    <xf numFmtId="0" fontId="5" fillId="0" borderId="0">
      <alignment horizontal="right" vertical="center"/>
    </xf>
    <xf numFmtId="0" fontId="6" fillId="0" borderId="0">
      <alignment horizontal="left" vertical="center"/>
    </xf>
    <xf numFmtId="165" fontId="7" fillId="0" borderId="0">
      <alignment vertical="center"/>
    </xf>
    <xf numFmtId="0" fontId="8" fillId="4" borderId="0">
      <alignment horizontal="left" vertical="center"/>
    </xf>
    <xf numFmtId="0" fontId="8" fillId="4" borderId="0">
      <alignment horizontal="right" vertical="center"/>
    </xf>
    <xf numFmtId="44" fontId="11" fillId="0" borderId="0" applyFont="0" applyFill="0" applyBorder="0" applyAlignment="0" applyProtection="0"/>
  </cellStyleXfs>
  <cellXfs count="34">
    <xf numFmtId="0" fontId="0" fillId="0" borderId="0" xfId="0"/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wrapText="1"/>
    </xf>
    <xf numFmtId="0" fontId="0" fillId="3" borderId="0" xfId="0" applyFill="1" applyBorder="1"/>
    <xf numFmtId="164" fontId="0" fillId="3" borderId="0" xfId="0" applyNumberForma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4" fontId="9" fillId="4" borderId="1" xfId="6" applyNumberFormat="1" applyFont="1" applyBorder="1" applyAlignment="1" applyProtection="1">
      <alignment horizontal="center" vertical="center" wrapText="1"/>
      <protection locked="0"/>
    </xf>
    <xf numFmtId="165" fontId="9" fillId="4" borderId="1" xfId="7" applyNumberFormat="1" applyFont="1" applyBorder="1" applyAlignment="1" applyProtection="1">
      <alignment horizontal="center" vertical="center"/>
      <protection locked="0"/>
    </xf>
    <xf numFmtId="0" fontId="9" fillId="4" borderId="1" xfId="7" applyFont="1" applyBorder="1" applyAlignment="1" applyProtection="1">
      <alignment horizontal="center" vertical="center"/>
      <protection locked="0"/>
    </xf>
    <xf numFmtId="165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165" fontId="15" fillId="3" borderId="1" xfId="0" applyNumberFormat="1" applyFont="1" applyFill="1" applyBorder="1" applyAlignment="1">
      <alignment horizontal="center"/>
    </xf>
    <xf numFmtId="44" fontId="12" fillId="3" borderId="1" xfId="8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165" fontId="15" fillId="3" borderId="4" xfId="0" applyNumberFormat="1" applyFont="1" applyFill="1" applyBorder="1"/>
    <xf numFmtId="0" fontId="15" fillId="3" borderId="4" xfId="0" applyFont="1" applyFill="1" applyBorder="1" applyAlignment="1">
      <alignment horizontal="center"/>
    </xf>
    <xf numFmtId="165" fontId="15" fillId="3" borderId="4" xfId="0" applyNumberFormat="1" applyFont="1" applyFill="1" applyBorder="1" applyAlignment="1">
      <alignment horizontal="center"/>
    </xf>
    <xf numFmtId="165" fontId="15" fillId="3" borderId="5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165" fontId="14" fillId="3" borderId="0" xfId="0" applyNumberFormat="1" applyFont="1" applyFill="1" applyBorder="1"/>
    <xf numFmtId="0" fontId="16" fillId="4" borderId="0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</cellXfs>
  <cellStyles count="9">
    <cellStyle name="Nagłówek tabeli" xfId="6" xr:uid="{E8D568F9-DB8A-8744-BC9F-AF898F6F3FDE}"/>
    <cellStyle name="Normalny" xfId="0" builtinId="0"/>
    <cellStyle name="Podtytuł" xfId="1" xr:uid="{35663595-F162-4C44-9437-ADCC5B207B6B}"/>
    <cellStyle name="Suma — Nagłówek 2" xfId="5" xr:uid="{78F0C9A9-3398-3B42-8495-A4F204AF7517}"/>
    <cellStyle name="Suma — Tytuły nagłówka" xfId="3" xr:uid="{366842C1-644A-8C4E-8C4A-53AA3E613EB6}"/>
    <cellStyle name="Suma — Tytuły nagłówka 2" xfId="4" xr:uid="{04C0CDD1-CC0D-7A4B-89D3-4A477F494820}"/>
    <cellStyle name="Tabela — Nagłówek 2" xfId="7" xr:uid="{4BDF5D38-9227-4147-AA9F-08F869FE952C}"/>
    <cellStyle name="Tytuł komórki" xfId="2" xr:uid="{FAC40395-2822-7A4F-A4EF-5A29FD9E5FEE}"/>
    <cellStyle name="Walutowy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264F-50AA-4C47-8753-A97E66D0EB42}">
  <dimension ref="A2:AI69"/>
  <sheetViews>
    <sheetView tabSelected="1" zoomScale="70" zoomScaleNormal="70" workbookViewId="0">
      <selection activeCell="G7" sqref="G7"/>
    </sheetView>
  </sheetViews>
  <sheetFormatPr defaultColWidth="10.8984375" defaultRowHeight="15.6"/>
  <cols>
    <col min="1" max="1" width="4.8984375" style="3" customWidth="1"/>
    <col min="2" max="2" width="35.8984375" style="7" customWidth="1"/>
    <col min="3" max="3" width="21.59765625" style="8" customWidth="1"/>
    <col min="4" max="4" width="19" style="9" customWidth="1"/>
    <col min="5" max="5" width="19.5" style="10" customWidth="1"/>
    <col min="6" max="6" width="19.19921875" style="10" customWidth="1"/>
    <col min="7" max="7" width="18.3984375" style="3" customWidth="1"/>
    <col min="8" max="16384" width="10.8984375" style="3"/>
  </cols>
  <sheetData>
    <row r="2" spans="1:35">
      <c r="B2" s="30" t="s">
        <v>27</v>
      </c>
    </row>
    <row r="3" spans="1:35">
      <c r="B3" s="30"/>
      <c r="E3" s="7"/>
      <c r="F3" s="7" t="s">
        <v>28</v>
      </c>
    </row>
    <row r="4" spans="1:35">
      <c r="B4" s="30"/>
      <c r="C4" s="31" t="s">
        <v>26</v>
      </c>
      <c r="E4" s="7"/>
      <c r="F4" s="7"/>
    </row>
    <row r="6" spans="1:35">
      <c r="B6" s="32" t="s">
        <v>23</v>
      </c>
      <c r="C6" s="32"/>
      <c r="D6" s="32"/>
      <c r="E6" s="32"/>
      <c r="F6" s="32"/>
    </row>
    <row r="7" spans="1:35" ht="29.1" customHeight="1">
      <c r="B7" s="33"/>
      <c r="C7" s="33"/>
      <c r="D7" s="33"/>
      <c r="E7" s="33"/>
      <c r="F7" s="33"/>
    </row>
    <row r="8" spans="1:35" s="2" customFormat="1" ht="41.1" customHeight="1">
      <c r="A8" s="1" t="s">
        <v>0</v>
      </c>
      <c r="B8" s="13" t="s">
        <v>6</v>
      </c>
      <c r="C8" s="14" t="s">
        <v>1</v>
      </c>
      <c r="D8" s="15" t="s">
        <v>2</v>
      </c>
      <c r="E8" s="14" t="s">
        <v>3</v>
      </c>
      <c r="F8" s="14" t="s">
        <v>4</v>
      </c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77.099999999999994" customHeight="1">
      <c r="B9" s="23" t="s">
        <v>16</v>
      </c>
      <c r="C9" s="18"/>
      <c r="D9" s="20">
        <v>6</v>
      </c>
      <c r="E9" s="21">
        <f>D9*C9</f>
        <v>0</v>
      </c>
      <c r="F9" s="21">
        <f>E9*1.23</f>
        <v>0</v>
      </c>
    </row>
    <row r="10" spans="1:35" ht="32.1" customHeight="1">
      <c r="B10" s="23" t="s">
        <v>15</v>
      </c>
      <c r="C10" s="21"/>
      <c r="D10" s="20">
        <v>1</v>
      </c>
      <c r="E10" s="21">
        <f t="shared" ref="E10:E13" si="0">D10*C10</f>
        <v>0</v>
      </c>
      <c r="F10" s="21">
        <f t="shared" ref="F10:F13" si="1">E10*1.23</f>
        <v>0</v>
      </c>
    </row>
    <row r="11" spans="1:35" ht="93.6">
      <c r="B11" s="23" t="s">
        <v>25</v>
      </c>
      <c r="C11" s="18"/>
      <c r="D11" s="20">
        <v>6</v>
      </c>
      <c r="E11" s="21">
        <f t="shared" si="0"/>
        <v>0</v>
      </c>
      <c r="F11" s="21">
        <f t="shared" si="1"/>
        <v>0</v>
      </c>
    </row>
    <row r="12" spans="1:35" ht="51" customHeight="1">
      <c r="B12" s="23" t="s">
        <v>17</v>
      </c>
      <c r="C12" s="18"/>
      <c r="D12" s="19">
        <v>6</v>
      </c>
      <c r="E12" s="18">
        <f t="shared" si="0"/>
        <v>0</v>
      </c>
      <c r="F12" s="18">
        <f t="shared" si="1"/>
        <v>0</v>
      </c>
    </row>
    <row r="13" spans="1:35" ht="51" customHeight="1">
      <c r="B13" s="23" t="s">
        <v>21</v>
      </c>
      <c r="C13" s="18"/>
      <c r="D13" s="19">
        <v>1</v>
      </c>
      <c r="E13" s="18">
        <f t="shared" si="0"/>
        <v>0</v>
      </c>
      <c r="F13" s="18">
        <f t="shared" si="1"/>
        <v>0</v>
      </c>
    </row>
    <row r="14" spans="1:35" s="6" customFormat="1" ht="46.5" customHeight="1">
      <c r="B14" s="24" t="s">
        <v>7</v>
      </c>
      <c r="C14" s="16"/>
      <c r="D14" s="17">
        <v>34</v>
      </c>
      <c r="E14" s="22">
        <f>C14*D14</f>
        <v>0</v>
      </c>
      <c r="F14" s="22">
        <f>E14*1.23</f>
        <v>0</v>
      </c>
    </row>
    <row r="15" spans="1:35" s="6" customFormat="1" ht="46.5" customHeight="1">
      <c r="B15" s="23" t="s">
        <v>8</v>
      </c>
      <c r="C15" s="18"/>
      <c r="D15" s="19">
        <v>34</v>
      </c>
      <c r="E15" s="22">
        <f t="shared" ref="E15:E26" si="2">C15*D15</f>
        <v>0</v>
      </c>
      <c r="F15" s="22">
        <f t="shared" ref="F15:F27" si="3">E15*1.23</f>
        <v>0</v>
      </c>
    </row>
    <row r="16" spans="1:35" s="6" customFormat="1" ht="53.25" customHeight="1">
      <c r="B16" s="23" t="s">
        <v>9</v>
      </c>
      <c r="C16" s="18"/>
      <c r="D16" s="19">
        <v>34</v>
      </c>
      <c r="E16" s="22">
        <f t="shared" si="2"/>
        <v>0</v>
      </c>
      <c r="F16" s="22">
        <f t="shared" si="3"/>
        <v>0</v>
      </c>
    </row>
    <row r="17" spans="2:9" s="6" customFormat="1" ht="39" customHeight="1">
      <c r="B17" s="24" t="s">
        <v>10</v>
      </c>
      <c r="C17" s="16"/>
      <c r="D17" s="17">
        <v>34</v>
      </c>
      <c r="E17" s="22">
        <f t="shared" si="2"/>
        <v>0</v>
      </c>
      <c r="F17" s="22">
        <f t="shared" si="3"/>
        <v>0</v>
      </c>
    </row>
    <row r="18" spans="2:9" s="6" customFormat="1" ht="30.75" customHeight="1">
      <c r="B18" s="11" t="s">
        <v>11</v>
      </c>
      <c r="C18" s="18"/>
      <c r="D18" s="19">
        <v>34</v>
      </c>
      <c r="E18" s="22">
        <f t="shared" si="2"/>
        <v>0</v>
      </c>
      <c r="F18" s="22">
        <f t="shared" si="3"/>
        <v>0</v>
      </c>
    </row>
    <row r="19" spans="2:9" s="6" customFormat="1" ht="244.5" customHeight="1">
      <c r="B19" s="12" t="s">
        <v>24</v>
      </c>
      <c r="C19" s="16"/>
      <c r="D19" s="17">
        <v>34</v>
      </c>
      <c r="E19" s="22">
        <f t="shared" si="2"/>
        <v>0</v>
      </c>
      <c r="F19" s="22">
        <f t="shared" si="3"/>
        <v>0</v>
      </c>
    </row>
    <row r="20" spans="2:9" s="6" customFormat="1" ht="48" customHeight="1">
      <c r="B20" s="12" t="s">
        <v>18</v>
      </c>
      <c r="C20" s="18"/>
      <c r="D20" s="19">
        <v>34</v>
      </c>
      <c r="E20" s="22">
        <f t="shared" si="2"/>
        <v>0</v>
      </c>
      <c r="F20" s="22">
        <f t="shared" si="3"/>
        <v>0</v>
      </c>
    </row>
    <row r="21" spans="2:9" s="6" customFormat="1" ht="48" customHeight="1">
      <c r="B21" s="12" t="s">
        <v>12</v>
      </c>
      <c r="C21" s="18"/>
      <c r="D21" s="19">
        <v>34</v>
      </c>
      <c r="E21" s="22">
        <f t="shared" si="2"/>
        <v>0</v>
      </c>
      <c r="F21" s="22">
        <f t="shared" si="3"/>
        <v>0</v>
      </c>
    </row>
    <row r="22" spans="2:9" ht="50.1" customHeight="1">
      <c r="B22" s="12" t="s">
        <v>13</v>
      </c>
      <c r="C22" s="18"/>
      <c r="D22" s="19">
        <v>34</v>
      </c>
      <c r="E22" s="22">
        <f t="shared" si="2"/>
        <v>0</v>
      </c>
      <c r="F22" s="22">
        <f t="shared" si="3"/>
        <v>0</v>
      </c>
    </row>
    <row r="23" spans="2:9" ht="68.400000000000006" customHeight="1">
      <c r="B23" s="12" t="s">
        <v>14</v>
      </c>
      <c r="C23" s="16"/>
      <c r="D23" s="17">
        <v>34</v>
      </c>
      <c r="E23" s="22">
        <f t="shared" si="2"/>
        <v>0</v>
      </c>
      <c r="F23" s="22">
        <f t="shared" si="3"/>
        <v>0</v>
      </c>
    </row>
    <row r="24" spans="2:9" ht="72.599999999999994" customHeight="1">
      <c r="B24" s="12" t="s">
        <v>19</v>
      </c>
      <c r="C24" s="18"/>
      <c r="D24" s="19">
        <v>34</v>
      </c>
      <c r="E24" s="22">
        <f t="shared" si="2"/>
        <v>0</v>
      </c>
      <c r="F24" s="22">
        <f t="shared" si="3"/>
        <v>0</v>
      </c>
    </row>
    <row r="25" spans="2:9" ht="72.599999999999994" customHeight="1">
      <c r="B25" s="12" t="s">
        <v>20</v>
      </c>
      <c r="C25" s="18"/>
      <c r="D25" s="19">
        <v>34</v>
      </c>
      <c r="E25" s="22">
        <f t="shared" si="2"/>
        <v>0</v>
      </c>
      <c r="F25" s="22">
        <f t="shared" si="3"/>
        <v>0</v>
      </c>
    </row>
    <row r="26" spans="2:9" ht="54.9" customHeight="1" thickBot="1">
      <c r="B26" s="12" t="s">
        <v>22</v>
      </c>
      <c r="C26" s="16"/>
      <c r="D26" s="17">
        <v>34</v>
      </c>
      <c r="E26" s="22">
        <f t="shared" si="2"/>
        <v>0</v>
      </c>
      <c r="F26" s="22">
        <f t="shared" si="3"/>
        <v>0</v>
      </c>
    </row>
    <row r="27" spans="2:9" ht="39.9" customHeight="1">
      <c r="B27" s="25" t="s">
        <v>5</v>
      </c>
      <c r="C27" s="26"/>
      <c r="D27" s="27"/>
      <c r="E27" s="28">
        <f>SUM(E9:E26)</f>
        <v>0</v>
      </c>
      <c r="F27" s="29">
        <f t="shared" si="3"/>
        <v>0</v>
      </c>
      <c r="I27" s="8"/>
    </row>
    <row r="29" spans="2:9" ht="38.1" customHeight="1">
      <c r="F29" s="3"/>
      <c r="H29" s="8"/>
    </row>
    <row r="30" spans="2:9">
      <c r="C30" s="3"/>
      <c r="D30" s="3"/>
      <c r="E30" s="3"/>
      <c r="F30" s="3"/>
    </row>
    <row r="31" spans="2:9">
      <c r="C31" s="3"/>
      <c r="D31" s="3"/>
      <c r="E31" s="3"/>
      <c r="F31" s="3"/>
    </row>
    <row r="32" spans="2:9">
      <c r="C32" s="3"/>
      <c r="D32" s="3"/>
      <c r="E32" s="3"/>
      <c r="F32" s="3"/>
    </row>
    <row r="33" spans="3:8">
      <c r="C33" s="3"/>
      <c r="D33" s="3"/>
      <c r="E33" s="3"/>
      <c r="F33" s="3"/>
    </row>
    <row r="34" spans="3:8">
      <c r="F34" s="3"/>
      <c r="H34" s="8"/>
    </row>
    <row r="35" spans="3:8">
      <c r="F35" s="3"/>
      <c r="H35" s="8"/>
    </row>
    <row r="42" spans="3:8" ht="33.9" customHeight="1"/>
    <row r="43" spans="3:8" ht="36" customHeight="1"/>
    <row r="59" ht="42" customHeight="1"/>
    <row r="64" ht="24.9" customHeight="1"/>
    <row r="65" ht="42.9" customHeight="1"/>
    <row r="69" ht="36" customHeight="1"/>
  </sheetData>
  <mergeCells count="1">
    <mergeCell ref="B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JW</cp:lastModifiedBy>
  <dcterms:created xsi:type="dcterms:W3CDTF">2020-01-23T12:07:47Z</dcterms:created>
  <dcterms:modified xsi:type="dcterms:W3CDTF">2022-03-22T14:24:24Z</dcterms:modified>
</cp:coreProperties>
</file>